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airie Song MD\District Administration.Operations\Mill Levy for website\"/>
    </mc:Choice>
  </mc:AlternateContent>
  <xr:revisionPtr revIDLastSave="0" documentId="13_ncr:1_{AC4694F0-2AA3-403E-9DFF-DB359396DFD6}" xr6:coauthVersionLast="47" xr6:coauthVersionMax="47" xr10:uidLastSave="{00000000-0000-0000-0000-000000000000}"/>
  <bookViews>
    <workbookView xWindow="-108" yWindow="-108" windowWidth="23256" windowHeight="12576" xr2:uid="{45FEA9E2-9071-4E0D-ADA2-41AB6D28AC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C13" i="1"/>
  <c r="D10" i="1" s="1"/>
  <c r="D11" i="1" l="1"/>
  <c r="D12" i="1"/>
  <c r="D6" i="1"/>
  <c r="D5" i="1"/>
  <c r="D8" i="1"/>
  <c r="D4" i="1"/>
  <c r="D9" i="1"/>
  <c r="D7" i="1"/>
  <c r="E13" i="1"/>
  <c r="D13" i="1" l="1"/>
</calcChain>
</file>

<file path=xl/sharedStrings.xml><?xml version="1.0" encoding="utf-8"?>
<sst xmlns="http://schemas.openxmlformats.org/spreadsheetml/2006/main" count="17" uniqueCount="17">
  <si>
    <t>Prairie Song Metropolitan District No. 5 Property Tax Calculator</t>
  </si>
  <si>
    <t>Local Government Collecting Property Taxes</t>
  </si>
  <si>
    <r>
      <rPr>
        <sz val="11"/>
        <color theme="4"/>
        <rFont val="Aptos Narrow"/>
        <family val="2"/>
        <scheme val="minor"/>
      </rPr>
      <t>Property Value</t>
    </r>
    <r>
      <rPr>
        <sz val="11"/>
        <color theme="1"/>
        <rFont val="Aptos Narrow"/>
        <family val="2"/>
        <scheme val="minor"/>
      </rPr>
      <t>:</t>
    </r>
  </si>
  <si>
    <r>
      <t xml:space="preserve">                                                     </t>
    </r>
    <r>
      <rPr>
        <b/>
        <sz val="11"/>
        <color theme="4"/>
        <rFont val="Aptos Narrow"/>
        <family val="2"/>
        <scheme val="minor"/>
      </rPr>
      <t>Property Value Assesed by Weld Count Assessor - Input Value Above to Calculate</t>
    </r>
  </si>
  <si>
    <t>2024 Mill Levy</t>
  </si>
  <si>
    <t>Percentage</t>
  </si>
  <si>
    <t>Dollar Amount</t>
  </si>
  <si>
    <t>Aims Junior College</t>
  </si>
  <si>
    <t>Clearview Library</t>
  </si>
  <si>
    <t xml:space="preserve">Prairie Song Metropolitan District No. 5 </t>
  </si>
  <si>
    <t>School Dist. RE4-Windsor</t>
  </si>
  <si>
    <t>Weld County</t>
  </si>
  <si>
    <t>West Greeley Conservation</t>
  </si>
  <si>
    <t>Windsor Town</t>
  </si>
  <si>
    <t>Winsor-Sevrence Fire</t>
  </si>
  <si>
    <t>Total Property Taxes Based on Property Value &amp; Residential Rate of 6.70%</t>
  </si>
  <si>
    <t>Northern Colorado Water (NCW)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</si>
</sst>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theme="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4">
    <xf numFmtId="0" fontId="0" fillId="0" borderId="0" xfId="0"/>
    <xf numFmtId="6" fontId="0" fillId="4" borderId="4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5" borderId="2" xfId="0" applyFont="1" applyFill="1" applyBorder="1"/>
    <xf numFmtId="0" fontId="0" fillId="3" borderId="3" xfId="0" applyFill="1" applyBorder="1"/>
    <xf numFmtId="0" fontId="3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0" fillId="0" borderId="6" xfId="0" applyBorder="1"/>
    <xf numFmtId="10" fontId="0" fillId="0" borderId="5" xfId="2" applyNumberFormat="1" applyFont="1" applyBorder="1" applyProtection="1"/>
    <xf numFmtId="0" fontId="0" fillId="0" borderId="5" xfId="0" applyBorder="1"/>
    <xf numFmtId="164" fontId="0" fillId="0" borderId="5" xfId="0" applyNumberFormat="1" applyBorder="1"/>
    <xf numFmtId="10" fontId="0" fillId="0" borderId="6" xfId="2" applyNumberFormat="1" applyFont="1" applyBorder="1" applyProtection="1"/>
    <xf numFmtId="0" fontId="0" fillId="0" borderId="7" xfId="0" applyBorder="1"/>
    <xf numFmtId="164" fontId="0" fillId="0" borderId="7" xfId="0" applyNumberFormat="1" applyBorder="1"/>
    <xf numFmtId="0" fontId="3" fillId="6" borderId="8" xfId="0" applyFont="1" applyFill="1" applyBorder="1"/>
    <xf numFmtId="0" fontId="0" fillId="6" borderId="9" xfId="0" applyFill="1" applyBorder="1"/>
    <xf numFmtId="10" fontId="2" fillId="6" borderId="12" xfId="3" applyNumberFormat="1" applyFill="1" applyBorder="1" applyProtection="1"/>
    <xf numFmtId="0" fontId="0" fillId="3" borderId="4" xfId="0" applyFill="1" applyBorder="1" applyAlignment="1">
      <alignment horizontal="left"/>
    </xf>
    <xf numFmtId="0" fontId="3" fillId="0" borderId="4" xfId="0" applyFont="1" applyBorder="1"/>
    <xf numFmtId="8" fontId="0" fillId="0" borderId="10" xfId="1" applyNumberFormat="1" applyFont="1" applyBorder="1" applyProtection="1"/>
    <xf numFmtId="44" fontId="2" fillId="6" borderId="11" xfId="3" applyNumberFormat="1" applyFill="1" applyBorder="1" applyProtection="1"/>
  </cellXfs>
  <cellStyles count="4">
    <cellStyle name="Calculation" xfId="3" builtinId="22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04AC-966F-4979-BC31-019A5264B8AB}">
  <dimension ref="B1:E13"/>
  <sheetViews>
    <sheetView tabSelected="1" workbookViewId="0">
      <selection activeCell="G9" sqref="G9"/>
    </sheetView>
  </sheetViews>
  <sheetFormatPr defaultColWidth="9.109375" defaultRowHeight="14.4" x14ac:dyDescent="0.3"/>
  <cols>
    <col min="1" max="1" width="4.44140625" style="2" customWidth="1"/>
    <col min="2" max="2" width="66.5546875" customWidth="1"/>
    <col min="3" max="3" width="11.44140625" customWidth="1"/>
    <col min="4" max="4" width="11.5546875" customWidth="1"/>
    <col min="5" max="5" width="15.88671875" style="2" customWidth="1"/>
    <col min="6" max="16384" width="9.109375" style="2"/>
  </cols>
  <sheetData>
    <row r="1" spans="2:5" ht="15" thickBot="1" x14ac:dyDescent="0.35">
      <c r="B1" s="3" t="s">
        <v>0</v>
      </c>
      <c r="C1" s="4" t="s">
        <v>2</v>
      </c>
      <c r="D1" s="4"/>
      <c r="E1" s="1">
        <v>400000</v>
      </c>
    </row>
    <row r="2" spans="2:5" ht="21" customHeight="1" thickBot="1" x14ac:dyDescent="0.35">
      <c r="B2" s="5" t="s">
        <v>3</v>
      </c>
      <c r="C2" s="6"/>
      <c r="D2" s="6"/>
      <c r="E2" s="20"/>
    </row>
    <row r="3" spans="2:5" ht="32.25" customHeight="1" thickBot="1" x14ac:dyDescent="0.35">
      <c r="B3" s="7" t="s">
        <v>1</v>
      </c>
      <c r="C3" s="8" t="s">
        <v>4</v>
      </c>
      <c r="D3" s="9" t="s">
        <v>5</v>
      </c>
      <c r="E3" s="21" t="s">
        <v>6</v>
      </c>
    </row>
    <row r="4" spans="2:5" x14ac:dyDescent="0.3">
      <c r="B4" s="10" t="s">
        <v>7</v>
      </c>
      <c r="C4" s="10">
        <v>6.3360000000000003</v>
      </c>
      <c r="D4" s="11">
        <f t="shared" ref="D4:D12" si="0">C4/$C$13</f>
        <v>4.9325050212527442E-2</v>
      </c>
      <c r="E4" s="22">
        <f t="shared" ref="E4:E7" si="1">(($E$1*0.067)/1000)*C4</f>
        <v>169.8048</v>
      </c>
    </row>
    <row r="5" spans="2:5" x14ac:dyDescent="0.3">
      <c r="B5" s="12" t="s">
        <v>8</v>
      </c>
      <c r="C5" s="12">
        <v>3.5459999999999998</v>
      </c>
      <c r="D5" s="11">
        <f>C5/$C$13</f>
        <v>2.7605212760988367E-2</v>
      </c>
      <c r="E5" s="22">
        <f t="shared" si="1"/>
        <v>95.032799999999995</v>
      </c>
    </row>
    <row r="6" spans="2:5" x14ac:dyDescent="0.3">
      <c r="B6" s="12" t="s">
        <v>16</v>
      </c>
      <c r="C6" s="13">
        <v>1</v>
      </c>
      <c r="D6" s="14">
        <f>C6/$C$13</f>
        <v>7.7848879754620322E-3</v>
      </c>
      <c r="E6" s="22">
        <f t="shared" si="1"/>
        <v>26.8</v>
      </c>
    </row>
    <row r="7" spans="2:5" x14ac:dyDescent="0.3">
      <c r="B7" s="12" t="s">
        <v>9</v>
      </c>
      <c r="C7" s="13">
        <v>40.472000000000001</v>
      </c>
      <c r="D7" s="11">
        <f t="shared" si="0"/>
        <v>0.31506998614289938</v>
      </c>
      <c r="E7" s="22">
        <f t="shared" si="1"/>
        <v>1084.6496</v>
      </c>
    </row>
    <row r="8" spans="2:5" x14ac:dyDescent="0.3">
      <c r="B8" s="12" t="s">
        <v>10</v>
      </c>
      <c r="C8" s="12">
        <v>44.381999999999998</v>
      </c>
      <c r="D8" s="11">
        <f t="shared" si="0"/>
        <v>0.3455088981269559</v>
      </c>
      <c r="E8" s="22">
        <f>(($E$1*0.067)/1000)*C8</f>
        <v>1189.4376</v>
      </c>
    </row>
    <row r="9" spans="2:5" x14ac:dyDescent="0.3">
      <c r="B9" s="12" t="s">
        <v>11</v>
      </c>
      <c r="C9" s="12">
        <v>12.023999999999999</v>
      </c>
      <c r="D9" s="11">
        <f t="shared" si="0"/>
        <v>9.3605493016955477E-2</v>
      </c>
      <c r="E9" s="22">
        <f t="shared" ref="E9:E12" si="2">(($E$1*0.067)/1000)*C9</f>
        <v>322.2432</v>
      </c>
    </row>
    <row r="10" spans="2:5" x14ac:dyDescent="0.3">
      <c r="B10" s="12" t="s">
        <v>12</v>
      </c>
      <c r="C10" s="12">
        <v>0.41399999999999998</v>
      </c>
      <c r="D10" s="11">
        <f t="shared" si="0"/>
        <v>3.2229436218412814E-3</v>
      </c>
      <c r="E10" s="22">
        <f t="shared" si="2"/>
        <v>11.0952</v>
      </c>
    </row>
    <row r="11" spans="2:5" x14ac:dyDescent="0.3">
      <c r="B11" s="12" t="s">
        <v>13</v>
      </c>
      <c r="C11" s="13">
        <v>12.03</v>
      </c>
      <c r="D11" s="11">
        <f t="shared" si="0"/>
        <v>9.3652202344808241E-2</v>
      </c>
      <c r="E11" s="22">
        <f t="shared" si="2"/>
        <v>322.404</v>
      </c>
    </row>
    <row r="12" spans="2:5" ht="15" thickBot="1" x14ac:dyDescent="0.35">
      <c r="B12" s="15" t="s">
        <v>14</v>
      </c>
      <c r="C12" s="16">
        <v>8.25</v>
      </c>
      <c r="D12" s="11">
        <f t="shared" si="0"/>
        <v>6.4225325797561766E-2</v>
      </c>
      <c r="E12" s="22">
        <f t="shared" si="2"/>
        <v>221.1</v>
      </c>
    </row>
    <row r="13" spans="2:5" ht="15" thickBot="1" x14ac:dyDescent="0.35">
      <c r="B13" s="17" t="s">
        <v>15</v>
      </c>
      <c r="C13" s="18">
        <f>SUM(C4:C12)</f>
        <v>128.45400000000001</v>
      </c>
      <c r="D13" s="19">
        <f>SUM(D4:D12)</f>
        <v>0.99999999999999978</v>
      </c>
      <c r="E13" s="23">
        <f>SUM(E5:E12)</f>
        <v>3272.7624000000001</v>
      </c>
    </row>
  </sheetData>
  <sheetProtection sheet="1" objects="1" scenarios="1"/>
  <protectedRanges>
    <protectedRange sqref="E1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Mitts</dc:creator>
  <cp:lastModifiedBy>Kevin Mitts</cp:lastModifiedBy>
  <dcterms:created xsi:type="dcterms:W3CDTF">2024-01-17T16:54:45Z</dcterms:created>
  <dcterms:modified xsi:type="dcterms:W3CDTF">2024-02-15T22:17:15Z</dcterms:modified>
</cp:coreProperties>
</file>